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rc\Documents\"/>
    </mc:Choice>
  </mc:AlternateContent>
  <xr:revisionPtr revIDLastSave="0" documentId="13_ncr:1_{AAB81454-46A4-4189-ACC8-802ABDDA5E33}" xr6:coauthVersionLast="36" xr6:coauthVersionMax="36" xr10:uidLastSave="{00000000-0000-0000-0000-000000000000}"/>
  <bookViews>
    <workbookView xWindow="120" yWindow="30" windowWidth="1944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P70" i="1" l="1"/>
  <c r="P23" i="1" l="1"/>
  <c r="Q70" i="1" l="1"/>
  <c r="Q23" i="1"/>
  <c r="O70" i="1" l="1"/>
  <c r="O23" i="1"/>
  <c r="N70" i="1" l="1"/>
  <c r="N23" i="1"/>
  <c r="L70" i="1" l="1"/>
  <c r="L23" i="1"/>
  <c r="J70" i="1"/>
  <c r="I70" i="1"/>
  <c r="J23" i="1"/>
  <c r="I23" i="1"/>
  <c r="H70" i="1"/>
  <c r="H23" i="1"/>
  <c r="G70" i="1"/>
  <c r="G23" i="1"/>
  <c r="F70" i="1"/>
  <c r="E70" i="1"/>
  <c r="D70" i="1"/>
  <c r="C70" i="1"/>
  <c r="F23" i="1"/>
  <c r="E23" i="1"/>
  <c r="D23" i="1"/>
  <c r="C1048489" i="1"/>
  <c r="D1048489" i="1" l="1"/>
</calcChain>
</file>

<file path=xl/sharedStrings.xml><?xml version="1.0" encoding="utf-8"?>
<sst xmlns="http://schemas.openxmlformats.org/spreadsheetml/2006/main" count="87" uniqueCount="84">
  <si>
    <t>BUDGET</t>
  </si>
  <si>
    <t>2016  final  (actual)</t>
  </si>
  <si>
    <t>INCOME:</t>
  </si>
  <si>
    <t>Book Sales</t>
  </si>
  <si>
    <t>Collector</t>
  </si>
  <si>
    <t>Copy</t>
  </si>
  <si>
    <t>Donations</t>
  </si>
  <si>
    <t>Entertainer's tax</t>
  </si>
  <si>
    <t>Fines</t>
  </si>
  <si>
    <t>Refunds</t>
  </si>
  <si>
    <t>State</t>
  </si>
  <si>
    <t>Friends donations</t>
  </si>
  <si>
    <t xml:space="preserve">    Equalization</t>
  </si>
  <si>
    <t xml:space="preserve">    LSTA</t>
  </si>
  <si>
    <t>Interest BOM</t>
  </si>
  <si>
    <t>Interest   Peoples</t>
  </si>
  <si>
    <t>Treasurer -  county</t>
  </si>
  <si>
    <t>EXPENSE:</t>
  </si>
  <si>
    <t>Insurance</t>
  </si>
  <si>
    <t>Library Materials</t>
  </si>
  <si>
    <t xml:space="preserve">    Books</t>
  </si>
  <si>
    <t xml:space="preserve">    DVDs</t>
  </si>
  <si>
    <t xml:space="preserve">    Periodicals</t>
  </si>
  <si>
    <t>LSTA grants</t>
  </si>
  <si>
    <t xml:space="preserve">    Supplies</t>
  </si>
  <si>
    <t>Mileage</t>
  </si>
  <si>
    <t>Operational</t>
  </si>
  <si>
    <t xml:space="preserve">    Bank service charge</t>
  </si>
  <si>
    <t>Payroll Expenses</t>
  </si>
  <si>
    <t>Repairs &amp; Maintenance</t>
  </si>
  <si>
    <t>Utilities</t>
  </si>
  <si>
    <t xml:space="preserve">    Petty Cash</t>
  </si>
  <si>
    <t xml:space="preserve">    Programs</t>
  </si>
  <si>
    <t xml:space="preserve">    Service Contracts</t>
  </si>
  <si>
    <t xml:space="preserve">    Service Upgrades</t>
  </si>
  <si>
    <t xml:space="preserve">    Support</t>
  </si>
  <si>
    <t xml:space="preserve">    Training</t>
  </si>
  <si>
    <t xml:space="preserve">    Payroll Expenses - Other</t>
  </si>
  <si>
    <t xml:space="preserve">    Janitorial</t>
  </si>
  <si>
    <t xml:space="preserve">    Labor</t>
  </si>
  <si>
    <t xml:space="preserve">    Landscaping</t>
  </si>
  <si>
    <t xml:space="preserve">    Ameren</t>
  </si>
  <si>
    <t xml:space="preserve">    BREC</t>
  </si>
  <si>
    <t xml:space="preserve">    City</t>
  </si>
  <si>
    <t xml:space="preserve">    Phone bill</t>
  </si>
  <si>
    <t>TOTAL EXPENSES:</t>
  </si>
  <si>
    <t>TOTAL INCOME:</t>
  </si>
  <si>
    <t>Capital Expense</t>
  </si>
  <si>
    <t>Technology equip</t>
  </si>
  <si>
    <t xml:space="preserve">    Audit/Advertising</t>
  </si>
  <si>
    <t xml:space="preserve">    PO Box Fee/postage</t>
  </si>
  <si>
    <t>2017 Beginning  est.</t>
  </si>
  <si>
    <t>2018 est.</t>
  </si>
  <si>
    <t>General Grants</t>
  </si>
  <si>
    <t>Grants   (OTHER)</t>
  </si>
  <si>
    <t>2019 estimated</t>
  </si>
  <si>
    <t>2017 ending actual</t>
  </si>
  <si>
    <t>Real Estate repairs</t>
  </si>
  <si>
    <t xml:space="preserve">         </t>
  </si>
  <si>
    <t xml:space="preserve">    Officer Salary- 2 employees</t>
  </si>
  <si>
    <t>2018  final</t>
  </si>
  <si>
    <t>2019 amended</t>
  </si>
  <si>
    <t>Canon,Scheffers,Avast,AAApest</t>
  </si>
  <si>
    <t>Morenet &amp; Server/techsoup</t>
  </si>
  <si>
    <t xml:space="preserve">                  </t>
  </si>
  <si>
    <t>Architect/Engineer/building</t>
  </si>
  <si>
    <t>carryover hotspots(Anthem)</t>
  </si>
  <si>
    <t>Real Estate</t>
  </si>
  <si>
    <t>Hiset/GED                               state cares</t>
  </si>
  <si>
    <t xml:space="preserve">    Labor/repairs/supplies</t>
  </si>
  <si>
    <t>2022 estimated</t>
  </si>
  <si>
    <t>Easement agreement</t>
  </si>
  <si>
    <t>covid</t>
  </si>
  <si>
    <t>old library</t>
  </si>
  <si>
    <t xml:space="preserve">2020 final </t>
  </si>
  <si>
    <t>Qbpayroll,MALA,Evergreen</t>
  </si>
  <si>
    <t xml:space="preserve">           3 &amp;4th installment &amp; concrete</t>
  </si>
  <si>
    <t xml:space="preserve">                                                    </t>
  </si>
  <si>
    <t xml:space="preserve">rent                              </t>
  </si>
  <si>
    <t>2022 amended</t>
  </si>
  <si>
    <t xml:space="preserve">         2021 final</t>
  </si>
  <si>
    <t>2024 estimated</t>
  </si>
  <si>
    <t>2023 final</t>
  </si>
  <si>
    <t>Prof.dues/services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</si>
</sst>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8489"/>
  <sheetViews>
    <sheetView tabSelected="1" topLeftCell="A45" workbookViewId="0">
      <selection activeCell="P37" sqref="P37"/>
    </sheetView>
  </sheetViews>
  <sheetFormatPr defaultRowHeight="15" x14ac:dyDescent="0.25"/>
  <cols>
    <col min="1" max="1" width="29.28515625" customWidth="1"/>
    <col min="2" max="2" width="0.7109375" customWidth="1"/>
    <col min="3" max="3" width="1" hidden="1" customWidth="1"/>
    <col min="4" max="4" width="0.42578125" hidden="1" customWidth="1"/>
    <col min="5" max="5" width="18.7109375" hidden="1" customWidth="1"/>
    <col min="6" max="6" width="0.85546875" customWidth="1"/>
    <col min="7" max="7" width="0.140625" customWidth="1"/>
    <col min="8" max="8" width="0.85546875" customWidth="1"/>
    <col min="9" max="9" width="0.7109375" customWidth="1"/>
    <col min="10" max="10" width="1.7109375" customWidth="1"/>
    <col min="11" max="11" width="1.140625" customWidth="1"/>
    <col min="12" max="12" width="3.5703125" style="1" customWidth="1"/>
    <col min="13" max="13" width="2" customWidth="1"/>
    <col min="14" max="14" width="1.140625" style="1" customWidth="1"/>
    <col min="15" max="15" width="17.85546875" customWidth="1"/>
    <col min="16" max="16" width="15.28515625" style="1" customWidth="1"/>
    <col min="17" max="17" width="23" customWidth="1"/>
  </cols>
  <sheetData>
    <row r="1" spans="1:17" x14ac:dyDescent="0.25">
      <c r="A1" s="1" t="s">
        <v>0</v>
      </c>
      <c r="B1" s="1"/>
      <c r="C1" s="1" t="s">
        <v>1</v>
      </c>
      <c r="D1" s="1" t="s">
        <v>51</v>
      </c>
      <c r="E1" s="1" t="s">
        <v>56</v>
      </c>
      <c r="F1" s="1" t="s">
        <v>52</v>
      </c>
      <c r="G1" s="1" t="s">
        <v>60</v>
      </c>
      <c r="H1" s="1" t="s">
        <v>55</v>
      </c>
      <c r="I1" s="1" t="s">
        <v>61</v>
      </c>
      <c r="J1" s="1" t="s">
        <v>74</v>
      </c>
      <c r="K1" s="1" t="s">
        <v>64</v>
      </c>
      <c r="L1" s="1" t="s">
        <v>80</v>
      </c>
      <c r="N1" s="1" t="s">
        <v>70</v>
      </c>
      <c r="O1" s="1" t="s">
        <v>79</v>
      </c>
      <c r="P1" s="1" t="s">
        <v>82</v>
      </c>
      <c r="Q1" s="1" t="s">
        <v>81</v>
      </c>
    </row>
    <row r="2" spans="1:17" x14ac:dyDescent="0.25">
      <c r="A2" s="1"/>
      <c r="B2" s="1"/>
      <c r="C2" s="1"/>
      <c r="D2" s="1"/>
      <c r="E2" s="1"/>
      <c r="F2" s="1"/>
      <c r="O2" s="1"/>
    </row>
    <row r="3" spans="1:17" x14ac:dyDescent="0.25">
      <c r="A3" s="1" t="s">
        <v>2</v>
      </c>
      <c r="B3" s="1"/>
      <c r="C3" s="1"/>
      <c r="D3" s="1"/>
      <c r="E3" s="1"/>
      <c r="F3" s="1"/>
      <c r="O3" s="1"/>
    </row>
    <row r="4" spans="1:17" x14ac:dyDescent="0.25">
      <c r="A4" s="1" t="s">
        <v>3</v>
      </c>
      <c r="B4" s="1"/>
      <c r="C4" s="1">
        <v>939.9</v>
      </c>
      <c r="D4" s="1">
        <v>700</v>
      </c>
      <c r="E4" s="1">
        <v>629.70000000000005</v>
      </c>
      <c r="F4" s="1">
        <v>600</v>
      </c>
      <c r="G4" s="1">
        <v>265.10000000000002</v>
      </c>
      <c r="H4" s="1">
        <v>200</v>
      </c>
      <c r="I4" s="1">
        <v>1854</v>
      </c>
      <c r="J4" s="1">
        <v>816.8</v>
      </c>
      <c r="L4" s="1">
        <v>427.45</v>
      </c>
      <c r="N4" s="1">
        <v>400</v>
      </c>
      <c r="O4" s="1">
        <v>411.05</v>
      </c>
      <c r="P4" s="1">
        <v>497</v>
      </c>
      <c r="Q4" s="1">
        <v>450</v>
      </c>
    </row>
    <row r="5" spans="1:17" x14ac:dyDescent="0.25">
      <c r="A5" s="1" t="s">
        <v>4</v>
      </c>
      <c r="B5" s="1"/>
      <c r="C5" s="1">
        <v>139379.06</v>
      </c>
      <c r="D5" s="1">
        <v>125000</v>
      </c>
      <c r="E5" s="1">
        <v>135870.68</v>
      </c>
      <c r="F5" s="1">
        <v>135000</v>
      </c>
      <c r="G5" s="1">
        <v>136383.21</v>
      </c>
      <c r="H5" s="1">
        <v>136000</v>
      </c>
      <c r="I5" s="1">
        <v>135243.25</v>
      </c>
      <c r="J5" s="1">
        <v>144872.73000000001</v>
      </c>
      <c r="L5" s="1">
        <v>142271.23000000001</v>
      </c>
      <c r="N5" s="1">
        <v>150000</v>
      </c>
      <c r="O5" s="1">
        <v>164076.99</v>
      </c>
      <c r="P5" s="1">
        <v>173718.26</v>
      </c>
      <c r="Q5" s="1">
        <v>166000</v>
      </c>
    </row>
    <row r="6" spans="1:17" x14ac:dyDescent="0.25">
      <c r="A6" s="1" t="s">
        <v>5</v>
      </c>
      <c r="B6" s="1"/>
      <c r="C6" s="1">
        <v>5959.1</v>
      </c>
      <c r="D6" s="1">
        <v>5000</v>
      </c>
      <c r="E6" s="1">
        <v>4418.8</v>
      </c>
      <c r="F6" s="1">
        <v>4100</v>
      </c>
      <c r="G6" s="1">
        <v>3787.1</v>
      </c>
      <c r="H6" s="1">
        <v>3500</v>
      </c>
      <c r="I6" s="1">
        <v>3053</v>
      </c>
      <c r="J6" s="1">
        <v>2371.7600000000002</v>
      </c>
      <c r="L6" s="1">
        <v>2487.1</v>
      </c>
      <c r="N6" s="1">
        <v>2000</v>
      </c>
      <c r="O6" s="1">
        <v>2637.35</v>
      </c>
      <c r="P6" s="1">
        <v>1992.05</v>
      </c>
      <c r="Q6" s="1">
        <v>2000</v>
      </c>
    </row>
    <row r="7" spans="1:17" x14ac:dyDescent="0.25">
      <c r="A7" s="1" t="s">
        <v>6</v>
      </c>
      <c r="B7" s="1"/>
      <c r="C7" s="1">
        <v>781.15</v>
      </c>
      <c r="D7" s="1">
        <v>1200</v>
      </c>
      <c r="E7" s="1">
        <v>535.65</v>
      </c>
      <c r="F7" s="1">
        <v>300</v>
      </c>
      <c r="G7" s="1">
        <v>196.7</v>
      </c>
      <c r="H7" s="1">
        <v>500</v>
      </c>
      <c r="I7" s="1">
        <v>3379</v>
      </c>
      <c r="J7" s="1">
        <v>8012.85</v>
      </c>
      <c r="L7" s="1">
        <v>25701.45</v>
      </c>
      <c r="N7" s="1">
        <v>2500</v>
      </c>
      <c r="O7" s="1">
        <v>2743.8</v>
      </c>
      <c r="P7" s="1">
        <v>5695.35</v>
      </c>
      <c r="Q7" s="1">
        <v>2500</v>
      </c>
    </row>
    <row r="8" spans="1:17" x14ac:dyDescent="0.25">
      <c r="A8" s="1" t="s">
        <v>71</v>
      </c>
      <c r="B8" s="1"/>
      <c r="C8" s="1">
        <v>514.42999999999995</v>
      </c>
      <c r="D8" s="1">
        <v>200</v>
      </c>
      <c r="E8" s="1">
        <v>297.75</v>
      </c>
      <c r="F8" s="1">
        <v>0</v>
      </c>
      <c r="G8" s="1">
        <v>0</v>
      </c>
      <c r="H8" s="1">
        <v>0</v>
      </c>
      <c r="L8" s="1">
        <v>500</v>
      </c>
      <c r="N8" s="1">
        <v>500</v>
      </c>
      <c r="O8" s="1">
        <v>500</v>
      </c>
      <c r="P8" s="1">
        <v>500</v>
      </c>
      <c r="Q8" s="1">
        <v>500</v>
      </c>
    </row>
    <row r="9" spans="1:17" x14ac:dyDescent="0.25">
      <c r="A9" s="1" t="s">
        <v>7</v>
      </c>
      <c r="B9" s="1"/>
      <c r="C9" s="1">
        <v>1822.52</v>
      </c>
      <c r="D9" s="1">
        <v>1500</v>
      </c>
      <c r="E9" s="1">
        <v>1469.21</v>
      </c>
      <c r="F9" s="1">
        <v>1400</v>
      </c>
      <c r="G9" s="1">
        <v>1375.88</v>
      </c>
      <c r="H9" s="1">
        <v>700</v>
      </c>
      <c r="I9" s="1">
        <v>1329.38</v>
      </c>
      <c r="J9" s="1">
        <v>1112.8599999999999</v>
      </c>
      <c r="L9" s="1">
        <v>1454.46</v>
      </c>
      <c r="N9" s="1">
        <v>1454.46</v>
      </c>
      <c r="O9" s="1">
        <v>5193.8</v>
      </c>
      <c r="P9" s="1">
        <v>9165.51</v>
      </c>
      <c r="Q9" s="1">
        <v>4500</v>
      </c>
    </row>
    <row r="10" spans="1:17" x14ac:dyDescent="0.25">
      <c r="A10" s="1" t="s">
        <v>8</v>
      </c>
      <c r="B10" s="1"/>
      <c r="C10" s="1">
        <v>41.1</v>
      </c>
      <c r="D10" s="1">
        <v>30</v>
      </c>
      <c r="E10" s="1">
        <v>129.30000000000001</v>
      </c>
      <c r="F10" s="1">
        <v>100</v>
      </c>
      <c r="G10" s="1">
        <v>99.7</v>
      </c>
      <c r="H10" s="1">
        <v>100</v>
      </c>
      <c r="I10" s="1">
        <v>70</v>
      </c>
      <c r="J10" s="1">
        <v>29.6</v>
      </c>
      <c r="L10" s="1">
        <v>0</v>
      </c>
      <c r="N10" s="1">
        <v>0</v>
      </c>
      <c r="O10" s="1"/>
    </row>
    <row r="11" spans="1:17" x14ac:dyDescent="0.25">
      <c r="A11" s="1" t="s">
        <v>11</v>
      </c>
      <c r="B11" s="1"/>
      <c r="C11" s="1">
        <v>768.3</v>
      </c>
      <c r="D11" s="1">
        <v>300</v>
      </c>
      <c r="E11" s="1">
        <v>1765</v>
      </c>
      <c r="F11" s="1">
        <v>1500</v>
      </c>
      <c r="G11" s="1">
        <v>607</v>
      </c>
      <c r="H11" s="1">
        <v>200</v>
      </c>
      <c r="I11" s="1">
        <v>166</v>
      </c>
      <c r="J11" s="1">
        <v>243.85</v>
      </c>
      <c r="L11" s="1">
        <v>5175</v>
      </c>
      <c r="N11" s="1">
        <v>1000</v>
      </c>
      <c r="O11" s="1">
        <v>0</v>
      </c>
      <c r="P11" s="1">
        <v>100</v>
      </c>
    </row>
    <row r="12" spans="1:17" x14ac:dyDescent="0.25">
      <c r="A12" s="1" t="s">
        <v>54</v>
      </c>
      <c r="B12" s="1"/>
      <c r="C12" s="1"/>
      <c r="D12" s="1"/>
      <c r="E12" s="1">
        <v>6000</v>
      </c>
      <c r="F12" s="1">
        <v>2000</v>
      </c>
      <c r="G12" s="1">
        <v>6067.96</v>
      </c>
      <c r="H12" s="1">
        <v>5000</v>
      </c>
      <c r="I12" s="1">
        <v>0</v>
      </c>
      <c r="J12" s="1">
        <v>17646.34</v>
      </c>
      <c r="L12" s="1">
        <v>10984.76</v>
      </c>
      <c r="M12" t="s">
        <v>72</v>
      </c>
      <c r="N12" s="1">
        <v>600000</v>
      </c>
      <c r="O12" s="1">
        <v>7565</v>
      </c>
      <c r="P12" s="1">
        <v>16447.71</v>
      </c>
      <c r="Q12" s="1">
        <v>2000</v>
      </c>
    </row>
    <row r="13" spans="1:17" x14ac:dyDescent="0.25">
      <c r="A13" s="1" t="s">
        <v>12</v>
      </c>
      <c r="B13" s="1"/>
      <c r="C13" s="1">
        <v>562.27</v>
      </c>
      <c r="D13" s="1">
        <v>560</v>
      </c>
      <c r="E13" s="1">
        <v>2549.5700000000002</v>
      </c>
      <c r="F13" s="1">
        <v>2500</v>
      </c>
      <c r="G13" s="1">
        <v>5405.84</v>
      </c>
      <c r="H13" s="1">
        <v>2500</v>
      </c>
      <c r="I13" s="1">
        <v>11294.05</v>
      </c>
      <c r="J13" s="1">
        <v>16707.13</v>
      </c>
      <c r="L13" s="1">
        <v>12534.41</v>
      </c>
      <c r="N13" s="1">
        <v>10000</v>
      </c>
      <c r="O13" s="1">
        <v>7910.53</v>
      </c>
      <c r="P13" s="1">
        <v>8030.78</v>
      </c>
      <c r="Q13" s="1">
        <v>8000</v>
      </c>
    </row>
    <row r="14" spans="1:17" x14ac:dyDescent="0.25">
      <c r="A14" s="1" t="s">
        <v>13</v>
      </c>
      <c r="B14" s="1"/>
      <c r="C14" s="1">
        <v>4654.66</v>
      </c>
      <c r="D14" s="1">
        <v>26500</v>
      </c>
      <c r="E14" s="1">
        <v>29817.58</v>
      </c>
      <c r="F14" s="1">
        <v>10000</v>
      </c>
      <c r="G14" s="1">
        <v>161.44999999999999</v>
      </c>
      <c r="H14" s="1">
        <v>35000</v>
      </c>
      <c r="I14" s="1">
        <v>14361.75</v>
      </c>
      <c r="J14" s="1">
        <v>18739.419999999998</v>
      </c>
      <c r="L14" s="1">
        <v>6248</v>
      </c>
      <c r="N14" s="1">
        <v>11000</v>
      </c>
      <c r="O14" s="1">
        <v>5698.72</v>
      </c>
      <c r="P14" s="1">
        <v>143.78</v>
      </c>
      <c r="Q14" s="1">
        <v>150</v>
      </c>
    </row>
    <row r="15" spans="1:17" x14ac:dyDescent="0.25">
      <c r="A15" s="1" t="s">
        <v>14</v>
      </c>
      <c r="B15" s="1"/>
      <c r="C15" s="1">
        <v>329.2</v>
      </c>
      <c r="D15" s="1">
        <v>300</v>
      </c>
      <c r="E15" s="1">
        <v>235.15</v>
      </c>
      <c r="F15" s="1">
        <v>200</v>
      </c>
      <c r="G15" s="1">
        <v>370.46</v>
      </c>
      <c r="H15" s="1">
        <v>150</v>
      </c>
      <c r="I15" s="1">
        <v>397</v>
      </c>
      <c r="J15" s="1">
        <v>64.05</v>
      </c>
      <c r="L15" s="1">
        <v>120.77</v>
      </c>
      <c r="N15" s="1">
        <v>100</v>
      </c>
      <c r="O15" s="1">
        <v>126.31</v>
      </c>
      <c r="P15" s="1">
        <v>146.01</v>
      </c>
      <c r="Q15" s="1">
        <v>200</v>
      </c>
    </row>
    <row r="16" spans="1:17" x14ac:dyDescent="0.25">
      <c r="A16" s="1" t="s">
        <v>15</v>
      </c>
      <c r="B16" s="1"/>
      <c r="C16" s="1">
        <v>723.17</v>
      </c>
      <c r="D16" s="1">
        <v>650</v>
      </c>
      <c r="E16" s="1">
        <v>1256.1099999999999</v>
      </c>
      <c r="F16" s="1">
        <v>1000</v>
      </c>
      <c r="G16" s="1">
        <v>1624.07</v>
      </c>
      <c r="H16" s="1">
        <v>500</v>
      </c>
      <c r="I16" s="1">
        <v>1871</v>
      </c>
      <c r="J16" s="1">
        <v>497.44</v>
      </c>
      <c r="L16" s="1">
        <v>603.88</v>
      </c>
      <c r="N16" s="1">
        <v>500</v>
      </c>
      <c r="O16" s="1">
        <v>857.43</v>
      </c>
      <c r="P16" s="1">
        <v>3454.02</v>
      </c>
      <c r="Q16" s="1">
        <v>3500</v>
      </c>
    </row>
    <row r="17" spans="1:17" x14ac:dyDescent="0.25">
      <c r="A17" s="1" t="s">
        <v>9</v>
      </c>
      <c r="B17" s="1"/>
      <c r="C17" s="1">
        <v>1443.13</v>
      </c>
      <c r="D17" s="1">
        <v>200</v>
      </c>
      <c r="E17" s="1">
        <v>887.65</v>
      </c>
      <c r="F17" s="1">
        <v>400</v>
      </c>
      <c r="G17" s="1">
        <v>598.65</v>
      </c>
      <c r="H17" s="1">
        <v>400</v>
      </c>
      <c r="I17" s="1">
        <v>1036</v>
      </c>
      <c r="J17" s="1">
        <v>2661.77</v>
      </c>
      <c r="L17" s="1">
        <v>8.0299999999999994</v>
      </c>
      <c r="N17" s="1">
        <v>50</v>
      </c>
      <c r="O17" s="1">
        <v>2060.38</v>
      </c>
      <c r="P17" s="1">
        <v>468.06</v>
      </c>
      <c r="Q17" s="1">
        <v>300</v>
      </c>
    </row>
    <row r="18" spans="1:17" x14ac:dyDescent="0.25">
      <c r="A18" s="1" t="s">
        <v>10</v>
      </c>
      <c r="B18" s="1"/>
      <c r="C18" s="1">
        <v>2053.31</v>
      </c>
      <c r="D18" s="1">
        <v>1200</v>
      </c>
      <c r="E18" s="1">
        <v>2605.11</v>
      </c>
      <c r="F18" s="1">
        <v>4000</v>
      </c>
      <c r="G18" s="1">
        <v>4694.33</v>
      </c>
      <c r="H18" s="1">
        <v>2500</v>
      </c>
      <c r="I18" s="1">
        <v>5439.72</v>
      </c>
      <c r="J18" s="1">
        <v>6181.5</v>
      </c>
      <c r="L18" s="1">
        <v>6181.5</v>
      </c>
      <c r="N18" s="1">
        <v>6000</v>
      </c>
      <c r="O18" s="1">
        <v>6825.26</v>
      </c>
      <c r="P18" s="1">
        <v>7501.72</v>
      </c>
      <c r="Q18" s="1">
        <v>7500</v>
      </c>
    </row>
    <row r="19" spans="1:17" x14ac:dyDescent="0.25">
      <c r="A19" s="1" t="s">
        <v>16</v>
      </c>
      <c r="B19" s="1"/>
      <c r="C19" s="1">
        <v>0.32</v>
      </c>
      <c r="D19" s="1">
        <v>1</v>
      </c>
      <c r="E19" s="1">
        <v>0.56000000000000005</v>
      </c>
      <c r="F19" s="1">
        <v>0.5</v>
      </c>
      <c r="G19" s="1">
        <v>0.25</v>
      </c>
      <c r="H19" s="1">
        <v>0.25</v>
      </c>
      <c r="I19" s="1">
        <v>0</v>
      </c>
      <c r="J19" s="1">
        <v>0.11</v>
      </c>
      <c r="L19" s="1">
        <v>0.4</v>
      </c>
      <c r="N19" s="1">
        <v>0.4</v>
      </c>
      <c r="O19" s="1">
        <v>438.25</v>
      </c>
      <c r="P19" s="1">
        <v>7.67</v>
      </c>
      <c r="Q19" s="1">
        <v>5</v>
      </c>
    </row>
    <row r="20" spans="1:17" x14ac:dyDescent="0.25">
      <c r="A20" s="1" t="s">
        <v>67</v>
      </c>
      <c r="B20" s="1"/>
      <c r="C20" s="1"/>
      <c r="D20" s="1"/>
      <c r="E20" s="1"/>
      <c r="F20" s="1"/>
      <c r="G20" s="1">
        <v>25000</v>
      </c>
      <c r="H20" s="1">
        <v>145000</v>
      </c>
      <c r="I20" s="1">
        <v>165500</v>
      </c>
      <c r="J20" s="1">
        <v>5600</v>
      </c>
      <c r="K20" t="s">
        <v>78</v>
      </c>
      <c r="L20" s="1">
        <v>0</v>
      </c>
      <c r="O20" s="1"/>
    </row>
    <row r="21" spans="1:17" x14ac:dyDescent="0.25">
      <c r="A21" s="1" t="s">
        <v>66</v>
      </c>
      <c r="B21" s="1"/>
      <c r="C21" s="1"/>
      <c r="D21" s="1"/>
      <c r="E21" s="1"/>
      <c r="F21" s="1"/>
      <c r="L21" s="1">
        <v>0</v>
      </c>
      <c r="N21" s="1">
        <v>7200</v>
      </c>
      <c r="O21" s="1">
        <v>7200</v>
      </c>
      <c r="P21" s="1">
        <v>0</v>
      </c>
      <c r="Q21" s="1">
        <v>7500</v>
      </c>
    </row>
    <row r="22" spans="1:17" x14ac:dyDescent="0.25">
      <c r="A22" s="1" t="s">
        <v>73</v>
      </c>
      <c r="B22" s="1"/>
      <c r="C22" s="1"/>
      <c r="D22" s="1"/>
      <c r="E22" s="1"/>
      <c r="F22" s="1"/>
      <c r="J22" s="1">
        <v>5600</v>
      </c>
      <c r="L22" s="1">
        <v>116796.5</v>
      </c>
      <c r="O22" s="1"/>
    </row>
    <row r="23" spans="1:17" x14ac:dyDescent="0.25">
      <c r="A23" s="1" t="s">
        <v>46</v>
      </c>
      <c r="B23" s="1"/>
      <c r="C23" s="1">
        <v>159971.62</v>
      </c>
      <c r="D23" s="1">
        <f>SUM(D4:D22)</f>
        <v>163341</v>
      </c>
      <c r="E23" s="1">
        <f>SUM(E4:E22)</f>
        <v>188467.81999999995</v>
      </c>
      <c r="F23" s="1">
        <f>SUM(F3:F22)</f>
        <v>163100.5</v>
      </c>
      <c r="G23" s="1">
        <f>SUM(G3:G22)</f>
        <v>186637.7</v>
      </c>
      <c r="H23" s="1">
        <f>SUM(H3:H21)</f>
        <v>332250.25</v>
      </c>
      <c r="I23" s="2">
        <f>SUM(I4:I20)</f>
        <v>344994.15</v>
      </c>
      <c r="J23" s="2">
        <f>SUM(J4:J20)</f>
        <v>225558.21</v>
      </c>
      <c r="L23" s="1">
        <f>SUM(L4:L22)</f>
        <v>331494.94000000006</v>
      </c>
      <c r="N23" s="1">
        <f>SUM(N4:N22)</f>
        <v>792704.86</v>
      </c>
      <c r="O23" s="1">
        <f>SUM(O1:O22)</f>
        <v>214244.86999999997</v>
      </c>
      <c r="P23" s="1">
        <f>SUM(P4:P22)</f>
        <v>227867.92</v>
      </c>
      <c r="Q23" s="2">
        <f>SUM(Q4:Q22)</f>
        <v>205105</v>
      </c>
    </row>
    <row r="24" spans="1:17" x14ac:dyDescent="0.25">
      <c r="A24" s="1"/>
      <c r="B24" s="1"/>
      <c r="C24" s="1"/>
      <c r="D24" s="1"/>
      <c r="E24" s="1"/>
      <c r="F24" s="1"/>
    </row>
    <row r="25" spans="1:17" x14ac:dyDescent="0.25">
      <c r="A25" s="1" t="s">
        <v>17</v>
      </c>
      <c r="B25" s="1"/>
      <c r="C25" s="1"/>
      <c r="D25" s="1"/>
      <c r="E25" s="1"/>
      <c r="F25" s="1"/>
      <c r="P25" s="1">
        <v>0</v>
      </c>
    </row>
    <row r="26" spans="1:17" x14ac:dyDescent="0.25">
      <c r="A26" s="1" t="s">
        <v>47</v>
      </c>
      <c r="B26" s="1"/>
      <c r="C26" s="1">
        <v>0</v>
      </c>
      <c r="D26" s="1">
        <v>700</v>
      </c>
      <c r="E26" s="1">
        <v>249.98</v>
      </c>
      <c r="F26" s="1">
        <v>1500</v>
      </c>
      <c r="G26" s="1">
        <v>25000</v>
      </c>
      <c r="H26" s="1">
        <v>26000</v>
      </c>
      <c r="I26" s="1">
        <v>34000</v>
      </c>
      <c r="J26" s="1">
        <v>11108.15</v>
      </c>
      <c r="K26" t="s">
        <v>76</v>
      </c>
      <c r="L26" s="1">
        <v>79920.479999999996</v>
      </c>
      <c r="N26" s="1">
        <v>10000</v>
      </c>
      <c r="O26" s="1">
        <v>4840.58</v>
      </c>
      <c r="P26" s="1">
        <v>3029.97</v>
      </c>
      <c r="Q26" s="1">
        <v>10000</v>
      </c>
    </row>
    <row r="27" spans="1:17" x14ac:dyDescent="0.25">
      <c r="A27" s="1" t="s">
        <v>65</v>
      </c>
      <c r="B27" s="1"/>
      <c r="C27" s="1"/>
      <c r="D27" s="1"/>
      <c r="E27" s="1"/>
      <c r="F27" s="1"/>
      <c r="G27" s="1">
        <v>1389.98</v>
      </c>
      <c r="J27" s="1">
        <v>2042.41</v>
      </c>
      <c r="N27" s="1">
        <v>2500</v>
      </c>
      <c r="O27" s="1"/>
    </row>
    <row r="28" spans="1:17" x14ac:dyDescent="0.25">
      <c r="A28" s="1" t="s">
        <v>18</v>
      </c>
      <c r="B28" s="1"/>
      <c r="C28" s="1">
        <v>6873</v>
      </c>
      <c r="D28" s="1">
        <v>7500</v>
      </c>
      <c r="E28" s="1">
        <v>7728</v>
      </c>
      <c r="F28" s="1">
        <v>8400</v>
      </c>
      <c r="G28" s="1">
        <v>8792</v>
      </c>
      <c r="H28" s="1">
        <v>12000</v>
      </c>
      <c r="I28" s="1">
        <v>18010.669999999998</v>
      </c>
      <c r="J28" s="1">
        <v>16239.69</v>
      </c>
      <c r="L28" s="1">
        <v>4002.29</v>
      </c>
      <c r="N28" s="1">
        <v>8000</v>
      </c>
      <c r="O28" s="1">
        <v>9062</v>
      </c>
      <c r="P28" s="1">
        <v>9403</v>
      </c>
      <c r="Q28" s="1">
        <v>12000</v>
      </c>
    </row>
    <row r="29" spans="1:17" x14ac:dyDescent="0.25">
      <c r="A29" s="1" t="s">
        <v>19</v>
      </c>
      <c r="B29" s="1"/>
      <c r="C29" s="1"/>
      <c r="D29" s="1"/>
      <c r="E29" s="1"/>
      <c r="F29" s="1"/>
      <c r="L29" s="1">
        <v>0</v>
      </c>
      <c r="O29" s="1"/>
    </row>
    <row r="30" spans="1:17" x14ac:dyDescent="0.25">
      <c r="A30" s="1" t="s">
        <v>20</v>
      </c>
      <c r="B30" s="1"/>
      <c r="C30" s="1">
        <v>2400.73</v>
      </c>
      <c r="D30" s="1">
        <v>5200</v>
      </c>
      <c r="E30" s="1">
        <v>2358.04</v>
      </c>
      <c r="F30" s="1">
        <v>5500</v>
      </c>
      <c r="G30" s="1">
        <v>4329.91</v>
      </c>
      <c r="H30" s="1">
        <v>3000</v>
      </c>
      <c r="I30" s="1">
        <v>3700</v>
      </c>
      <c r="J30" s="1">
        <v>3770.47</v>
      </c>
      <c r="L30" s="1">
        <v>4076.75</v>
      </c>
      <c r="N30" s="1">
        <v>5000</v>
      </c>
      <c r="O30" s="1">
        <v>4291.91</v>
      </c>
      <c r="P30" s="1">
        <v>4196.01</v>
      </c>
      <c r="Q30" s="1">
        <v>5000</v>
      </c>
    </row>
    <row r="31" spans="1:17" x14ac:dyDescent="0.25">
      <c r="A31" s="1" t="s">
        <v>21</v>
      </c>
      <c r="B31" s="1"/>
      <c r="C31" s="1">
        <v>43.58</v>
      </c>
      <c r="D31" s="1">
        <v>200</v>
      </c>
      <c r="E31" s="1">
        <v>94.69</v>
      </c>
      <c r="F31" s="1">
        <v>400</v>
      </c>
      <c r="G31" s="1">
        <v>191.2</v>
      </c>
      <c r="H31" s="1">
        <v>250</v>
      </c>
      <c r="I31" s="1">
        <v>75</v>
      </c>
      <c r="J31" s="1">
        <v>34.61</v>
      </c>
      <c r="L31" s="1">
        <v>28.77</v>
      </c>
      <c r="N31" s="1">
        <v>100</v>
      </c>
      <c r="O31" s="1">
        <v>145.65</v>
      </c>
      <c r="P31" s="1">
        <v>113.25</v>
      </c>
      <c r="Q31" s="1">
        <v>200</v>
      </c>
    </row>
    <row r="32" spans="1:17" x14ac:dyDescent="0.25">
      <c r="A32" s="1" t="s">
        <v>22</v>
      </c>
      <c r="B32" s="1"/>
      <c r="C32" s="1">
        <v>179</v>
      </c>
      <c r="D32" s="1">
        <v>150</v>
      </c>
      <c r="E32" s="1">
        <v>128.94999999999999</v>
      </c>
      <c r="F32" s="1">
        <v>200</v>
      </c>
      <c r="G32" s="1">
        <v>249</v>
      </c>
      <c r="H32" s="1">
        <v>200</v>
      </c>
      <c r="I32" s="1">
        <v>50</v>
      </c>
      <c r="J32" s="1">
        <v>67.069999999999993</v>
      </c>
      <c r="L32" s="1">
        <v>76.650000000000006</v>
      </c>
      <c r="N32" s="1">
        <v>80</v>
      </c>
      <c r="O32" s="1">
        <v>31.8</v>
      </c>
      <c r="P32" s="1">
        <v>326.8</v>
      </c>
      <c r="Q32" s="1">
        <v>50</v>
      </c>
    </row>
    <row r="33" spans="1:17" x14ac:dyDescent="0.25">
      <c r="A33" s="1"/>
      <c r="B33" s="1"/>
      <c r="C33" s="1"/>
      <c r="D33" s="1">
        <v>560</v>
      </c>
      <c r="E33" s="1">
        <v>0</v>
      </c>
      <c r="F33" s="1">
        <v>2500</v>
      </c>
      <c r="O33" s="1"/>
    </row>
    <row r="34" spans="1:17" x14ac:dyDescent="0.25">
      <c r="A34" s="1" t="s">
        <v>53</v>
      </c>
      <c r="B34" s="1"/>
      <c r="C34" s="1"/>
      <c r="D34" s="1"/>
      <c r="E34" s="1">
        <v>1812.19</v>
      </c>
      <c r="F34" s="1">
        <v>2000</v>
      </c>
      <c r="G34" s="1">
        <v>7819.12</v>
      </c>
      <c r="H34" s="1">
        <v>4000</v>
      </c>
      <c r="J34" s="1">
        <v>22567.81</v>
      </c>
      <c r="L34" s="1">
        <v>8382.39</v>
      </c>
      <c r="M34" t="s">
        <v>72</v>
      </c>
      <c r="N34" s="1">
        <v>600000</v>
      </c>
      <c r="O34" s="1">
        <v>19561.11</v>
      </c>
      <c r="P34" s="1">
        <v>9330.98</v>
      </c>
      <c r="Q34" s="1">
        <v>9500</v>
      </c>
    </row>
    <row r="35" spans="1:17" x14ac:dyDescent="0.25">
      <c r="A35" s="1" t="s">
        <v>23</v>
      </c>
      <c r="B35" s="1"/>
      <c r="C35" s="1"/>
      <c r="D35" s="1"/>
      <c r="E35" s="1"/>
      <c r="F35" s="1"/>
      <c r="I35" s="1">
        <v>16491.61</v>
      </c>
      <c r="J35" s="1">
        <v>19019.759999999998</v>
      </c>
      <c r="K35" t="s">
        <v>68</v>
      </c>
      <c r="L35" s="1">
        <v>8005.64</v>
      </c>
      <c r="N35" s="1">
        <v>11000</v>
      </c>
      <c r="O35" s="1">
        <v>4866.46</v>
      </c>
      <c r="P35" s="1">
        <v>0</v>
      </c>
      <c r="Q35" s="1">
        <v>150</v>
      </c>
    </row>
    <row r="36" spans="1:17" x14ac:dyDescent="0.25">
      <c r="A36" s="1" t="s">
        <v>25</v>
      </c>
      <c r="B36" s="1"/>
      <c r="C36" s="1">
        <v>224.64</v>
      </c>
      <c r="D36" s="1">
        <v>800</v>
      </c>
      <c r="E36" s="1">
        <v>563.89</v>
      </c>
      <c r="F36" s="1">
        <v>900</v>
      </c>
      <c r="G36" s="1">
        <v>359.52</v>
      </c>
      <c r="H36" s="1">
        <v>800</v>
      </c>
      <c r="I36" s="1">
        <v>838.68</v>
      </c>
      <c r="J36" s="1">
        <v>608.37</v>
      </c>
      <c r="L36" s="1">
        <v>276.64</v>
      </c>
      <c r="N36" s="1">
        <v>1000</v>
      </c>
      <c r="O36" s="1">
        <v>225.23</v>
      </c>
      <c r="P36" s="1">
        <v>1295.5899999999999</v>
      </c>
      <c r="Q36" s="1">
        <v>1400</v>
      </c>
    </row>
    <row r="37" spans="1:17" x14ac:dyDescent="0.25">
      <c r="A37" s="1" t="s">
        <v>26</v>
      </c>
      <c r="B37" s="1"/>
      <c r="C37" s="1"/>
      <c r="D37" s="1"/>
      <c r="E37" s="1"/>
      <c r="F37" s="1"/>
      <c r="O37" s="1"/>
    </row>
    <row r="38" spans="1:17" x14ac:dyDescent="0.25">
      <c r="A38" s="1" t="s">
        <v>49</v>
      </c>
      <c r="B38" s="1"/>
      <c r="C38" s="1">
        <v>2850</v>
      </c>
      <c r="D38" s="1">
        <v>100</v>
      </c>
      <c r="E38" s="1">
        <v>39</v>
      </c>
      <c r="F38" s="1">
        <v>1800</v>
      </c>
      <c r="G38" s="1">
        <v>57.2</v>
      </c>
      <c r="H38" s="1">
        <v>1800</v>
      </c>
      <c r="I38" s="1">
        <v>23.85</v>
      </c>
      <c r="J38" s="1">
        <v>27.82</v>
      </c>
      <c r="L38" s="1">
        <v>3700</v>
      </c>
      <c r="N38" s="1">
        <v>100</v>
      </c>
      <c r="O38" s="1">
        <v>51.74</v>
      </c>
      <c r="P38" s="1">
        <v>0</v>
      </c>
      <c r="Q38" s="1">
        <v>30</v>
      </c>
    </row>
    <row r="39" spans="1:17" x14ac:dyDescent="0.25">
      <c r="A39" s="1" t="s">
        <v>27</v>
      </c>
      <c r="B39" s="1"/>
      <c r="C39" s="1">
        <v>113.67</v>
      </c>
      <c r="D39" s="1">
        <v>125</v>
      </c>
      <c r="E39" s="1">
        <v>24</v>
      </c>
      <c r="F39" s="1">
        <v>100</v>
      </c>
      <c r="G39" s="1">
        <v>24</v>
      </c>
      <c r="H39" s="1">
        <v>50</v>
      </c>
      <c r="I39" s="1">
        <v>24</v>
      </c>
      <c r="J39" s="1">
        <v>24</v>
      </c>
      <c r="L39" s="1">
        <v>42.5</v>
      </c>
      <c r="N39" s="1">
        <v>50</v>
      </c>
      <c r="O39" s="1">
        <v>24</v>
      </c>
      <c r="P39" s="1">
        <v>24</v>
      </c>
      <c r="Q39" s="1">
        <v>50</v>
      </c>
    </row>
    <row r="40" spans="1:17" x14ac:dyDescent="0.25">
      <c r="A40" s="1" t="s">
        <v>50</v>
      </c>
      <c r="B40" s="1"/>
      <c r="C40" s="1">
        <v>70</v>
      </c>
      <c r="D40" s="1">
        <v>150</v>
      </c>
      <c r="E40" s="1">
        <v>174</v>
      </c>
      <c r="F40" s="1">
        <v>200</v>
      </c>
      <c r="G40" s="1">
        <v>146.4</v>
      </c>
      <c r="H40" s="1">
        <v>100</v>
      </c>
      <c r="I40" s="1">
        <v>200</v>
      </c>
      <c r="J40" s="1">
        <v>118.15</v>
      </c>
      <c r="L40" s="1">
        <v>203.8</v>
      </c>
      <c r="N40" s="1">
        <v>200</v>
      </c>
      <c r="O40" s="1">
        <v>98</v>
      </c>
      <c r="P40" s="1">
        <v>135.22999999999999</v>
      </c>
      <c r="Q40" s="1">
        <v>100</v>
      </c>
    </row>
    <row r="41" spans="1:17" x14ac:dyDescent="0.25">
      <c r="A41" s="1" t="s">
        <v>31</v>
      </c>
      <c r="B41" s="1"/>
      <c r="C41" s="1">
        <v>49.7</v>
      </c>
      <c r="D41" s="1">
        <v>50</v>
      </c>
      <c r="E41" s="1">
        <v>94.99</v>
      </c>
      <c r="F41" s="1">
        <v>125</v>
      </c>
      <c r="G41" s="1">
        <v>48.5</v>
      </c>
      <c r="H41" s="1">
        <v>50</v>
      </c>
      <c r="I41" s="1">
        <v>100</v>
      </c>
      <c r="J41" s="1">
        <v>94.93</v>
      </c>
      <c r="L41" s="1">
        <v>41.73</v>
      </c>
      <c r="N41" s="1">
        <v>100</v>
      </c>
      <c r="O41" s="1">
        <v>0</v>
      </c>
      <c r="P41" s="1">
        <v>0</v>
      </c>
      <c r="Q41" s="1">
        <v>50</v>
      </c>
    </row>
    <row r="42" spans="1:17" x14ac:dyDescent="0.25">
      <c r="A42" s="1" t="s">
        <v>32</v>
      </c>
      <c r="B42" s="1"/>
      <c r="C42" s="1">
        <v>593.17999999999995</v>
      </c>
      <c r="D42" s="1">
        <v>700</v>
      </c>
      <c r="E42" s="1">
        <v>1179.7</v>
      </c>
      <c r="F42" s="1">
        <v>4000</v>
      </c>
      <c r="G42" s="1">
        <v>1382.7</v>
      </c>
      <c r="H42" s="1">
        <v>1500</v>
      </c>
      <c r="I42" s="1">
        <v>1560</v>
      </c>
      <c r="J42" s="1">
        <v>2912.56</v>
      </c>
      <c r="L42" s="1">
        <v>2270.31</v>
      </c>
      <c r="N42" s="1">
        <v>3000</v>
      </c>
      <c r="O42" s="1">
        <v>2681.98</v>
      </c>
      <c r="P42" s="1">
        <v>4075.78</v>
      </c>
      <c r="Q42" s="1">
        <v>3800</v>
      </c>
    </row>
    <row r="43" spans="1:17" x14ac:dyDescent="0.25">
      <c r="A43" s="1" t="s">
        <v>33</v>
      </c>
      <c r="B43" s="1"/>
      <c r="C43" s="1">
        <v>60</v>
      </c>
      <c r="D43" s="1">
        <v>200</v>
      </c>
      <c r="E43" s="1">
        <v>180</v>
      </c>
      <c r="F43" s="1">
        <v>200</v>
      </c>
      <c r="H43" s="1">
        <v>200</v>
      </c>
      <c r="I43" s="1">
        <v>3500</v>
      </c>
      <c r="J43" s="1">
        <v>3876.54</v>
      </c>
      <c r="K43" t="s">
        <v>62</v>
      </c>
      <c r="L43" s="1">
        <v>9344.3700000000008</v>
      </c>
      <c r="N43" s="1">
        <v>7200</v>
      </c>
      <c r="O43" s="1">
        <v>5567.8</v>
      </c>
      <c r="P43" s="1">
        <v>4932.04</v>
      </c>
      <c r="Q43" s="1">
        <v>6000</v>
      </c>
    </row>
    <row r="44" spans="1:17" x14ac:dyDescent="0.25">
      <c r="A44" s="1" t="s">
        <v>34</v>
      </c>
      <c r="B44" s="1"/>
      <c r="C44" s="1">
        <v>3312</v>
      </c>
      <c r="D44" s="1">
        <v>3500</v>
      </c>
      <c r="E44" s="1">
        <v>3356.47</v>
      </c>
      <c r="F44" s="1">
        <v>4000</v>
      </c>
      <c r="G44" s="1">
        <v>2658.34</v>
      </c>
      <c r="H44" s="1">
        <v>3000</v>
      </c>
      <c r="I44" s="1">
        <v>4439.0600000000004</v>
      </c>
      <c r="J44" s="1">
        <v>870.99</v>
      </c>
      <c r="K44" t="s">
        <v>75</v>
      </c>
      <c r="L44" s="1">
        <v>3652.79</v>
      </c>
      <c r="N44" s="1">
        <v>4000</v>
      </c>
      <c r="O44" s="1">
        <v>2154.14</v>
      </c>
      <c r="P44" s="1">
        <v>2414.15</v>
      </c>
      <c r="Q44" s="1">
        <v>2500</v>
      </c>
    </row>
    <row r="45" spans="1:17" x14ac:dyDescent="0.25">
      <c r="A45" s="1" t="s">
        <v>24</v>
      </c>
      <c r="B45" s="1"/>
      <c r="C45" s="1">
        <v>1082.8499999999999</v>
      </c>
      <c r="D45" s="1">
        <v>1500</v>
      </c>
      <c r="E45" s="1">
        <v>1628.3</v>
      </c>
      <c r="F45" s="1">
        <v>2500</v>
      </c>
      <c r="G45" s="1">
        <v>1742.66</v>
      </c>
      <c r="H45" s="1">
        <v>2500</v>
      </c>
      <c r="I45" s="1">
        <v>1800</v>
      </c>
      <c r="J45" s="1">
        <v>5242.3599999999997</v>
      </c>
      <c r="L45" s="1">
        <v>2519.9699999999998</v>
      </c>
      <c r="N45" s="1">
        <v>3000</v>
      </c>
      <c r="O45" s="1">
        <v>2571.6799999999998</v>
      </c>
      <c r="P45" s="1">
        <v>2488.6799999999998</v>
      </c>
      <c r="Q45" s="1">
        <v>3500</v>
      </c>
    </row>
    <row r="46" spans="1:17" x14ac:dyDescent="0.25">
      <c r="A46" s="1" t="s">
        <v>35</v>
      </c>
      <c r="B46" s="1"/>
      <c r="C46" s="1">
        <v>50</v>
      </c>
      <c r="D46" s="1">
        <v>150</v>
      </c>
      <c r="E46" s="1">
        <v>0</v>
      </c>
      <c r="F46" s="1">
        <v>100</v>
      </c>
      <c r="H46" s="1">
        <v>0</v>
      </c>
      <c r="I46" s="1">
        <v>101.78</v>
      </c>
      <c r="J46" s="1">
        <v>100</v>
      </c>
      <c r="L46" s="1">
        <v>0</v>
      </c>
      <c r="N46" s="1">
        <v>100</v>
      </c>
      <c r="O46" s="1">
        <v>218.43</v>
      </c>
      <c r="P46" s="1">
        <v>88.9</v>
      </c>
      <c r="Q46" s="1">
        <v>100</v>
      </c>
    </row>
    <row r="47" spans="1:17" x14ac:dyDescent="0.25">
      <c r="A47" s="1" t="s">
        <v>36</v>
      </c>
      <c r="B47" s="1"/>
      <c r="C47" s="1">
        <v>482.6</v>
      </c>
      <c r="D47" s="1">
        <v>700</v>
      </c>
      <c r="E47" s="1">
        <v>422.17</v>
      </c>
      <c r="F47" s="1">
        <v>700</v>
      </c>
      <c r="G47" s="1">
        <v>604.08000000000004</v>
      </c>
      <c r="H47" s="1">
        <v>700</v>
      </c>
      <c r="I47" s="1">
        <v>658.21</v>
      </c>
      <c r="J47" s="1">
        <v>100.55</v>
      </c>
      <c r="L47" s="1">
        <v>1089.6400000000001</v>
      </c>
      <c r="N47" s="1">
        <v>1100</v>
      </c>
      <c r="O47" s="1">
        <v>65</v>
      </c>
      <c r="P47" s="1">
        <v>454.95</v>
      </c>
      <c r="Q47" s="1">
        <v>4500</v>
      </c>
    </row>
    <row r="48" spans="1:17" x14ac:dyDescent="0.25">
      <c r="A48" s="1" t="s">
        <v>83</v>
      </c>
      <c r="B48" s="1"/>
      <c r="C48" s="1"/>
      <c r="D48" s="1"/>
      <c r="E48" s="1"/>
      <c r="F48" s="1"/>
      <c r="O48" s="1"/>
      <c r="P48" s="1">
        <v>90</v>
      </c>
    </row>
    <row r="49" spans="1:17" x14ac:dyDescent="0.25">
      <c r="A49" s="1" t="s">
        <v>28</v>
      </c>
      <c r="B49" s="1"/>
      <c r="C49" s="1"/>
      <c r="D49" s="1"/>
      <c r="E49" s="1"/>
      <c r="F49" s="1"/>
      <c r="O49" s="1"/>
    </row>
    <row r="50" spans="1:17" x14ac:dyDescent="0.25">
      <c r="A50" s="1" t="s">
        <v>59</v>
      </c>
      <c r="B50" s="1"/>
      <c r="C50" s="1">
        <v>78062.52</v>
      </c>
      <c r="D50" s="1">
        <v>78100</v>
      </c>
      <c r="E50" s="1">
        <v>78062.52</v>
      </c>
      <c r="F50" s="1">
        <v>78100</v>
      </c>
      <c r="G50" s="1">
        <v>78062.52</v>
      </c>
      <c r="H50" s="1">
        <v>78100</v>
      </c>
      <c r="I50" s="1">
        <v>79100</v>
      </c>
      <c r="J50" s="1">
        <v>78062.52</v>
      </c>
      <c r="L50" s="1">
        <v>78062.52</v>
      </c>
      <c r="N50" s="1">
        <v>79100</v>
      </c>
      <c r="O50" s="1">
        <v>78062.52</v>
      </c>
      <c r="P50" s="1">
        <v>78936.240000000005</v>
      </c>
      <c r="Q50" s="3">
        <v>82000</v>
      </c>
    </row>
    <row r="51" spans="1:17" x14ac:dyDescent="0.25">
      <c r="A51" s="1" t="s">
        <v>37</v>
      </c>
      <c r="B51" s="1"/>
      <c r="C51" s="1">
        <v>17266.490000000002</v>
      </c>
      <c r="D51" s="1">
        <v>19000</v>
      </c>
      <c r="E51" s="1">
        <v>16767.060000000001</v>
      </c>
      <c r="F51" s="1">
        <v>19000</v>
      </c>
      <c r="G51" s="1">
        <v>19827.53</v>
      </c>
      <c r="H51" s="1">
        <v>22000</v>
      </c>
      <c r="I51" s="1">
        <v>24500</v>
      </c>
      <c r="J51" s="1">
        <v>24689.7</v>
      </c>
      <c r="L51" s="1">
        <v>23826.91</v>
      </c>
      <c r="N51" s="1">
        <v>25000</v>
      </c>
      <c r="O51" s="1">
        <v>27371.49</v>
      </c>
      <c r="P51" s="1">
        <v>44129.2</v>
      </c>
      <c r="Q51" s="1">
        <v>46000</v>
      </c>
    </row>
    <row r="52" spans="1:17" x14ac:dyDescent="0.25">
      <c r="A52" s="1" t="s">
        <v>29</v>
      </c>
      <c r="B52" s="1"/>
      <c r="C52" s="1"/>
      <c r="D52" s="1"/>
      <c r="E52" s="1"/>
      <c r="F52" s="1"/>
      <c r="O52" s="1"/>
    </row>
    <row r="53" spans="1:17" x14ac:dyDescent="0.25">
      <c r="A53" s="1" t="s">
        <v>38</v>
      </c>
      <c r="B53" s="1"/>
      <c r="C53" s="1">
        <v>1080</v>
      </c>
      <c r="D53" s="1">
        <v>1200</v>
      </c>
      <c r="E53" s="1">
        <v>1130</v>
      </c>
      <c r="F53" s="1">
        <v>1300</v>
      </c>
      <c r="G53" s="1">
        <v>1080</v>
      </c>
      <c r="H53" s="1">
        <v>1300</v>
      </c>
      <c r="I53" s="1">
        <v>500</v>
      </c>
      <c r="J53" s="1">
        <v>0</v>
      </c>
      <c r="L53" s="1">
        <v>0</v>
      </c>
      <c r="N53" s="1">
        <v>0</v>
      </c>
      <c r="O53" s="1"/>
    </row>
    <row r="54" spans="1:17" x14ac:dyDescent="0.25">
      <c r="A54" s="1" t="s">
        <v>39</v>
      </c>
      <c r="B54" s="1"/>
      <c r="C54" s="1">
        <v>603</v>
      </c>
      <c r="D54" s="1">
        <v>400</v>
      </c>
      <c r="E54" s="1">
        <v>1008.5</v>
      </c>
      <c r="F54" s="1">
        <v>1200</v>
      </c>
      <c r="G54" s="1">
        <v>425</v>
      </c>
      <c r="H54" s="1">
        <v>1000</v>
      </c>
      <c r="I54" s="1">
        <v>600</v>
      </c>
      <c r="J54" s="1">
        <v>1960.25</v>
      </c>
      <c r="L54" s="1">
        <v>480</v>
      </c>
      <c r="N54" s="1">
        <v>1000</v>
      </c>
      <c r="O54" s="1">
        <v>1374.66</v>
      </c>
      <c r="P54" s="1">
        <v>1421.46</v>
      </c>
      <c r="Q54" s="1">
        <v>1500</v>
      </c>
    </row>
    <row r="55" spans="1:17" x14ac:dyDescent="0.25">
      <c r="A55" s="1" t="s">
        <v>40</v>
      </c>
      <c r="B55" s="1"/>
      <c r="C55" s="1">
        <v>485</v>
      </c>
      <c r="D55" s="1">
        <v>500</v>
      </c>
      <c r="E55" s="1">
        <v>420</v>
      </c>
      <c r="F55" s="1">
        <v>500</v>
      </c>
      <c r="G55" s="1">
        <v>455</v>
      </c>
      <c r="H55" s="1">
        <v>500</v>
      </c>
      <c r="I55" s="1">
        <v>600</v>
      </c>
      <c r="J55" s="1">
        <v>220</v>
      </c>
      <c r="L55" s="1">
        <v>600</v>
      </c>
      <c r="N55" s="1">
        <v>700</v>
      </c>
      <c r="O55" s="1">
        <v>420</v>
      </c>
      <c r="P55" s="1">
        <v>1135</v>
      </c>
      <c r="Q55" s="1">
        <v>750</v>
      </c>
    </row>
    <row r="56" spans="1:17" x14ac:dyDescent="0.25">
      <c r="A56" s="1" t="s">
        <v>24</v>
      </c>
      <c r="B56" s="1"/>
      <c r="C56" s="1">
        <v>436.8</v>
      </c>
      <c r="D56" s="1">
        <v>500</v>
      </c>
      <c r="E56" s="1">
        <v>1667.26</v>
      </c>
      <c r="F56" s="1">
        <v>1700</v>
      </c>
      <c r="G56" s="1">
        <v>661.88</v>
      </c>
      <c r="H56" s="1">
        <v>1500</v>
      </c>
      <c r="I56" s="1">
        <v>700</v>
      </c>
      <c r="J56" s="1">
        <v>1380.57</v>
      </c>
      <c r="L56" s="1">
        <v>242.7</v>
      </c>
      <c r="N56" s="1">
        <v>800</v>
      </c>
      <c r="O56" s="1">
        <v>1275.69</v>
      </c>
      <c r="P56" s="1">
        <v>409.27</v>
      </c>
      <c r="Q56" s="1">
        <v>500</v>
      </c>
    </row>
    <row r="57" spans="1:17" x14ac:dyDescent="0.25">
      <c r="A57" s="1"/>
      <c r="B57" s="1"/>
      <c r="C57" s="1"/>
      <c r="D57" s="1"/>
      <c r="E57" s="1"/>
      <c r="F57" s="1"/>
      <c r="O57" s="1"/>
      <c r="P57" s="1">
        <v>0</v>
      </c>
    </row>
    <row r="58" spans="1:17" x14ac:dyDescent="0.25">
      <c r="A58" s="1" t="s">
        <v>48</v>
      </c>
      <c r="B58" s="1"/>
      <c r="C58" s="1"/>
      <c r="D58" s="1">
        <v>500</v>
      </c>
      <c r="E58" s="1"/>
      <c r="F58" s="1"/>
      <c r="G58" s="1">
        <v>470.75</v>
      </c>
      <c r="H58" s="1">
        <v>500</v>
      </c>
      <c r="L58" s="1">
        <v>0</v>
      </c>
      <c r="N58" s="1">
        <v>200</v>
      </c>
      <c r="O58" s="1">
        <v>669.98</v>
      </c>
      <c r="P58" s="1">
        <v>0</v>
      </c>
      <c r="Q58" s="1">
        <v>500</v>
      </c>
    </row>
    <row r="59" spans="1:17" x14ac:dyDescent="0.25">
      <c r="A59" s="1" t="s">
        <v>69</v>
      </c>
      <c r="B59" s="1"/>
      <c r="C59" s="1">
        <v>213.75</v>
      </c>
      <c r="D59" s="1">
        <v>600</v>
      </c>
      <c r="E59" s="1">
        <v>77.900000000000006</v>
      </c>
      <c r="F59" s="1">
        <v>600</v>
      </c>
      <c r="H59" s="1">
        <v>500</v>
      </c>
      <c r="I59" s="1">
        <v>400</v>
      </c>
      <c r="J59" s="1">
        <v>1055.5</v>
      </c>
      <c r="K59" t="s">
        <v>77</v>
      </c>
      <c r="L59" s="1">
        <v>53.96</v>
      </c>
      <c r="N59" s="1">
        <v>500</v>
      </c>
      <c r="O59" s="1">
        <v>223.42</v>
      </c>
      <c r="P59" s="1">
        <v>378.73</v>
      </c>
      <c r="Q59" s="1">
        <v>2000</v>
      </c>
    </row>
    <row r="60" spans="1:17" x14ac:dyDescent="0.25">
      <c r="A60" s="1" t="s">
        <v>34</v>
      </c>
      <c r="B60" s="1"/>
      <c r="C60" s="1">
        <v>3346.02</v>
      </c>
      <c r="D60" s="1">
        <v>3700</v>
      </c>
      <c r="E60" s="1">
        <v>5233.1499999999996</v>
      </c>
      <c r="F60" s="1">
        <v>5500</v>
      </c>
      <c r="G60" s="1">
        <v>3629.27</v>
      </c>
      <c r="H60" s="1">
        <v>4000</v>
      </c>
      <c r="I60" s="1">
        <v>4600</v>
      </c>
      <c r="J60" s="1">
        <v>4404.03</v>
      </c>
      <c r="K60" t="s">
        <v>63</v>
      </c>
      <c r="L60" s="1">
        <v>1312.2</v>
      </c>
      <c r="N60" s="1">
        <v>3500</v>
      </c>
      <c r="O60" s="1">
        <v>2568.5100000000002</v>
      </c>
      <c r="P60" s="1">
        <v>2392.34</v>
      </c>
      <c r="Q60" s="1">
        <v>3000</v>
      </c>
    </row>
    <row r="61" spans="1:17" x14ac:dyDescent="0.25">
      <c r="A61" s="1"/>
      <c r="B61" s="1"/>
      <c r="C61" s="1"/>
      <c r="D61" s="1"/>
      <c r="E61" s="1"/>
      <c r="F61" s="1"/>
      <c r="O61" s="1"/>
    </row>
    <row r="62" spans="1:17" x14ac:dyDescent="0.25">
      <c r="A62" s="1" t="s">
        <v>30</v>
      </c>
      <c r="B62" s="1"/>
      <c r="C62" s="1"/>
      <c r="D62" s="1"/>
      <c r="E62" s="1"/>
      <c r="F62" s="1"/>
      <c r="O62" s="1"/>
    </row>
    <row r="63" spans="1:17" x14ac:dyDescent="0.25">
      <c r="A63" s="1" t="s">
        <v>41</v>
      </c>
      <c r="B63" s="1"/>
      <c r="C63" s="1">
        <v>1095.76</v>
      </c>
      <c r="D63" s="1">
        <v>1500</v>
      </c>
      <c r="E63" s="1">
        <v>1235.4000000000001</v>
      </c>
      <c r="F63" s="1">
        <v>1300</v>
      </c>
      <c r="G63" s="1">
        <v>1803.47</v>
      </c>
      <c r="H63" s="1">
        <v>4000</v>
      </c>
      <c r="I63" s="1">
        <v>2067.69</v>
      </c>
      <c r="J63" s="1">
        <v>3093.89</v>
      </c>
      <c r="L63" s="1">
        <v>2486.46</v>
      </c>
      <c r="N63" s="1">
        <v>3200</v>
      </c>
      <c r="O63" s="1">
        <v>3101.89</v>
      </c>
      <c r="P63" s="1">
        <v>3158.88</v>
      </c>
      <c r="Q63" s="1">
        <v>3500</v>
      </c>
    </row>
    <row r="64" spans="1:17" x14ac:dyDescent="0.25">
      <c r="A64" s="1" t="s">
        <v>42</v>
      </c>
      <c r="B64" s="1"/>
      <c r="C64" s="1">
        <v>4548.96</v>
      </c>
      <c r="D64" s="1">
        <v>4700</v>
      </c>
      <c r="E64" s="1">
        <v>4221.6000000000004</v>
      </c>
      <c r="F64" s="1">
        <v>4500</v>
      </c>
      <c r="G64" s="1">
        <v>4146.8</v>
      </c>
      <c r="H64" s="1">
        <v>5000</v>
      </c>
      <c r="I64" s="1">
        <v>5227.3500000000004</v>
      </c>
      <c r="J64" s="1">
        <v>4043.61</v>
      </c>
      <c r="L64" s="1">
        <v>3326.29</v>
      </c>
      <c r="N64" s="1">
        <v>4200</v>
      </c>
      <c r="O64" s="1">
        <v>2982.99</v>
      </c>
      <c r="P64" s="1">
        <v>3292.13</v>
      </c>
      <c r="Q64" s="1">
        <v>3800</v>
      </c>
    </row>
    <row r="65" spans="1:17" x14ac:dyDescent="0.25">
      <c r="A65" s="1" t="s">
        <v>43</v>
      </c>
      <c r="B65" s="1"/>
      <c r="C65" s="1">
        <v>467.12</v>
      </c>
      <c r="D65" s="1">
        <v>600</v>
      </c>
      <c r="E65" s="1">
        <v>376.08</v>
      </c>
      <c r="F65" s="1">
        <v>500</v>
      </c>
      <c r="G65" s="1">
        <v>376.08</v>
      </c>
      <c r="H65" s="1">
        <v>800</v>
      </c>
      <c r="I65" s="1">
        <v>793.12</v>
      </c>
      <c r="J65" s="1">
        <v>780.77</v>
      </c>
      <c r="L65" s="1">
        <v>560.30999999999995</v>
      </c>
      <c r="N65" s="1">
        <v>850</v>
      </c>
      <c r="O65" s="1">
        <v>557.95000000000005</v>
      </c>
      <c r="P65" s="1">
        <v>570.80999999999995</v>
      </c>
      <c r="Q65" s="1">
        <v>1000</v>
      </c>
    </row>
    <row r="66" spans="1:17" x14ac:dyDescent="0.25">
      <c r="A66" s="1" t="s">
        <v>44</v>
      </c>
      <c r="B66" s="1"/>
      <c r="C66" s="1">
        <v>1482.12</v>
      </c>
      <c r="D66" s="1">
        <v>1600</v>
      </c>
      <c r="E66" s="1">
        <v>1606.54</v>
      </c>
      <c r="F66" s="1">
        <v>1500</v>
      </c>
      <c r="G66" s="1">
        <v>1607.16</v>
      </c>
      <c r="H66" s="1">
        <v>1900</v>
      </c>
      <c r="I66" s="1">
        <v>1700.9</v>
      </c>
      <c r="J66" s="1">
        <v>1453.12</v>
      </c>
      <c r="L66" s="1">
        <v>1355.03</v>
      </c>
      <c r="N66" s="1">
        <v>1600</v>
      </c>
      <c r="O66" s="1">
        <v>1450.68</v>
      </c>
      <c r="P66" s="1">
        <v>1435.99</v>
      </c>
      <c r="Q66" s="1">
        <v>1600</v>
      </c>
    </row>
    <row r="67" spans="1:17" x14ac:dyDescent="0.25">
      <c r="A67" s="1"/>
      <c r="B67" s="1"/>
      <c r="C67" s="1"/>
      <c r="D67" s="1"/>
      <c r="E67" s="1"/>
      <c r="F67" s="1"/>
      <c r="G67" s="1"/>
      <c r="O67" s="1"/>
    </row>
    <row r="68" spans="1:17" x14ac:dyDescent="0.25">
      <c r="A68" s="1" t="s">
        <v>57</v>
      </c>
      <c r="B68" s="1"/>
      <c r="C68" s="1"/>
      <c r="D68" s="1"/>
      <c r="E68" s="1"/>
      <c r="F68" s="1"/>
      <c r="G68" s="1">
        <v>0</v>
      </c>
      <c r="H68" s="1">
        <v>100000</v>
      </c>
      <c r="I68" s="1">
        <v>137000</v>
      </c>
      <c r="J68" s="1">
        <v>0</v>
      </c>
      <c r="L68" s="1">
        <v>0</v>
      </c>
      <c r="N68" s="1">
        <v>5000</v>
      </c>
      <c r="O68" s="1">
        <v>0</v>
      </c>
      <c r="P68" s="1">
        <v>0</v>
      </c>
      <c r="Q68" s="1"/>
    </row>
    <row r="69" spans="1:17" x14ac:dyDescent="0.25">
      <c r="A69" s="1" t="s">
        <v>58</v>
      </c>
      <c r="B69" s="1"/>
      <c r="C69" s="1"/>
      <c r="D69" s="1"/>
      <c r="E69" s="1"/>
      <c r="F69" s="1"/>
      <c r="G69" s="1"/>
      <c r="O69" s="1"/>
    </row>
    <row r="70" spans="1:17" x14ac:dyDescent="0.25">
      <c r="A70" s="1" t="s">
        <v>45</v>
      </c>
      <c r="B70" s="1"/>
      <c r="C70" s="1">
        <f>SUM(C26:C68)</f>
        <v>127472.49</v>
      </c>
      <c r="D70" s="1">
        <f>SUM(D26:D68)</f>
        <v>135185</v>
      </c>
      <c r="E70" s="1">
        <f>SUM(E26:E68)</f>
        <v>131840.37999999998</v>
      </c>
      <c r="F70" s="1">
        <f>SUM(F26:F68)</f>
        <v>150825</v>
      </c>
      <c r="G70" s="2">
        <f>SUM(G26:G68)</f>
        <v>167340.06999999998</v>
      </c>
      <c r="H70" s="2">
        <f>SUM(H26:H69)</f>
        <v>277250</v>
      </c>
      <c r="I70" s="2">
        <f>SUM(I26:I69)</f>
        <v>343361.92</v>
      </c>
      <c r="J70" s="2">
        <f>SUM(J26:J69)</f>
        <v>209970.2</v>
      </c>
      <c r="K70">
        <v>0</v>
      </c>
      <c r="L70" s="1">
        <f>SUM(L26:L69)</f>
        <v>239941.1</v>
      </c>
      <c r="N70" s="1">
        <f>SUM(N26:N69)</f>
        <v>782180</v>
      </c>
      <c r="O70" s="1">
        <f>SUM(O26:O69)</f>
        <v>176517.29000000007</v>
      </c>
      <c r="P70" s="1">
        <f>SUM(P26:P69)</f>
        <v>179659.38</v>
      </c>
      <c r="Q70" s="2">
        <f>SUM(Q26:Q69)</f>
        <v>205080</v>
      </c>
    </row>
    <row r="71" spans="1:17" x14ac:dyDescent="0.25">
      <c r="C71" s="2"/>
    </row>
    <row r="1048489" spans="3:4" x14ac:dyDescent="0.25">
      <c r="C1048489">
        <f>SUM(C4:C1048488)</f>
        <v>574888.22</v>
      </c>
      <c r="D1048489">
        <f>SUM(D4:D1048488)</f>
        <v>597052</v>
      </c>
    </row>
  </sheetData>
  <pageMargins left="0.25" right="0.25" top="0.75" bottom="0.75" header="0.3" footer="0.3"/>
  <pageSetup paperSiz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</dc:creator>
  <cp:lastModifiedBy>circ</cp:lastModifiedBy>
  <cp:lastPrinted>2024-01-09T22:07:10Z</cp:lastPrinted>
  <dcterms:created xsi:type="dcterms:W3CDTF">2017-10-10T16:20:57Z</dcterms:created>
  <dcterms:modified xsi:type="dcterms:W3CDTF">2024-02-28T20:30:41Z</dcterms:modified>
</cp:coreProperties>
</file>